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<sst xmlns="http://schemas.openxmlformats.org/spreadsheetml/2006/main" xmlns:r="http://schemas.openxmlformats.org/officeDocument/2006/relationships" count="104" uniqueCount="104">
  <si>
    <t>工 事 名</t>
  </si>
  <si>
    <t>ｽｸﾗｯﾌﾟ控除</t>
  </si>
  <si>
    <t>防護柵工</t>
  </si>
  <si>
    <t>金額（単位：円）</t>
  </si>
  <si>
    <t>工事費内訳書</t>
  </si>
  <si>
    <t>張ｺﾝｸﾘｰﾄ護岸</t>
  </si>
  <si>
    <t>残土等処分　</t>
  </si>
  <si>
    <t>住　　　　所</t>
  </si>
  <si>
    <t>区画線工</t>
  </si>
  <si>
    <t>数量</t>
  </si>
  <si>
    <t>石積取壊し</t>
  </si>
  <si>
    <t>土材料　</t>
  </si>
  <si>
    <t>商号又は名称</t>
  </si>
  <si>
    <t>排水構造物工</t>
  </si>
  <si>
    <t>代 表 者 名</t>
  </si>
  <si>
    <t>工事区分・工種・種別・細別</t>
  </si>
  <si>
    <t>単位</t>
  </si>
  <si>
    <t>鋼矢板
　2,3号土留工</t>
  </si>
  <si>
    <t>Ｒ３吉土　板野川島線（中須橋）　石・藍畑　橋梁補修工事</t>
  </si>
  <si>
    <t>通し番号</t>
  </si>
  <si>
    <t>重力式擁壁
　2号擁壁</t>
  </si>
  <si>
    <t>レベル</t>
  </si>
  <si>
    <t>運搬費</t>
  </si>
  <si>
    <t>道路改良</t>
  </si>
  <si>
    <t>式</t>
  </si>
  <si>
    <t>ﾌﾟﾚｷｬｽﾄｶﾙﾊﾞｰﾄ工</t>
  </si>
  <si>
    <t>擁壁工</t>
  </si>
  <si>
    <t>作業土工</t>
  </si>
  <si>
    <t>床掘り</t>
  </si>
  <si>
    <t>橋</t>
  </si>
  <si>
    <t>純工事費</t>
  </si>
  <si>
    <t>m3</t>
  </si>
  <si>
    <t>構造物撤去工</t>
  </si>
  <si>
    <t>埋戻し</t>
  </si>
  <si>
    <t>舗装版切断</t>
  </si>
  <si>
    <t>基面整正</t>
  </si>
  <si>
    <t>交通誘導警備員</t>
  </si>
  <si>
    <t>舗装工</t>
  </si>
  <si>
    <t>m2</t>
  </si>
  <si>
    <t>上層路盤　</t>
  </si>
  <si>
    <t>舗装止壁</t>
  </si>
  <si>
    <t>土砂等運搬</t>
  </si>
  <si>
    <t>場所打擁壁工(構造物単位)</t>
  </si>
  <si>
    <t>舗装打換え工</t>
  </si>
  <si>
    <t>重力式擁壁
　1号擁壁</t>
  </si>
  <si>
    <t xml:space="preserve">殻処分 </t>
  </si>
  <si>
    <t>場所打擁壁工</t>
  </si>
  <si>
    <t>m</t>
  </si>
  <si>
    <t>ｶﾙﾊﾞｰﾄ工</t>
  </si>
  <si>
    <t>ﾌﾟﾚｷｬｽﾄﾎﾞｯｸｽ　</t>
  </si>
  <si>
    <t>構造物取壊し工</t>
  </si>
  <si>
    <t>防護柵撤去工</t>
  </si>
  <si>
    <t>共通仮設</t>
  </si>
  <si>
    <t>地覆ｺﾝｸﾘｰﾄ</t>
  </si>
  <si>
    <t>止水壁ｺﾝｸﾘｰﾄ</t>
  </si>
  <si>
    <t>橋梁用防護柵</t>
  </si>
  <si>
    <t>立入防止柵復旧</t>
  </si>
  <si>
    <t>防護柵撤去(ｶﾞｰﾄﾞﾚｰﾙ)</t>
  </si>
  <si>
    <t>場所打水路工</t>
  </si>
  <si>
    <t>現場打水路　
　U型側溝</t>
  </si>
  <si>
    <t>殻運搬</t>
  </si>
  <si>
    <t>下層路盤　</t>
  </si>
  <si>
    <t xml:space="preserve">表層 </t>
  </si>
  <si>
    <t>溶融式区画線</t>
  </si>
  <si>
    <t>殻運搬　</t>
  </si>
  <si>
    <t>日</t>
  </si>
  <si>
    <t>立入防止柵撤去</t>
  </si>
  <si>
    <t>t</t>
  </si>
  <si>
    <t>ｺﾝｸﾘｰﾄ構造物取壊し</t>
  </si>
  <si>
    <t>舗装版破砕</t>
  </si>
  <si>
    <t>運搬処理工</t>
  </si>
  <si>
    <t>殻処分</t>
  </si>
  <si>
    <t>現場発生品運搬</t>
  </si>
  <si>
    <t>回</t>
  </si>
  <si>
    <t>仮設工</t>
  </si>
  <si>
    <t>工事用道路工</t>
  </si>
  <si>
    <t>土木ｼｰﾄ</t>
  </si>
  <si>
    <t>掘削　</t>
  </si>
  <si>
    <t>工事用道路盛土</t>
  </si>
  <si>
    <t>土砂等運搬･処分</t>
  </si>
  <si>
    <t>仮設舗装</t>
  </si>
  <si>
    <t>土のう</t>
  </si>
  <si>
    <t>袋</t>
  </si>
  <si>
    <t>土留･仮締切工</t>
  </si>
  <si>
    <t>鋼矢板
　1号土留工</t>
  </si>
  <si>
    <t>枚</t>
  </si>
  <si>
    <t>水替工</t>
  </si>
  <si>
    <t>ﾎﾟﾝﾌﾟ排水</t>
  </si>
  <si>
    <t>仮水路工</t>
  </si>
  <si>
    <t>仮設排水管</t>
  </si>
  <si>
    <t>仮区画線工</t>
  </si>
  <si>
    <t>仮区画線</t>
  </si>
  <si>
    <t>交通管理工</t>
  </si>
  <si>
    <t>人日</t>
  </si>
  <si>
    <t>直接工事費</t>
  </si>
  <si>
    <t>共通仮設費</t>
  </si>
  <si>
    <t>仮設材運搬費</t>
  </si>
  <si>
    <t>共通仮設費（率計上）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</si>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</sst>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#,###,###,##0_ "/>
    <numFmt numFmtId="176" formatCode="#,###,###,##0"/>
    <numFmt numFmtId="177" formatCode="#,##0.###"/>
  </numFmts>
  <fonts count="4">
    <font>
      <sz val="11"/>
      <color indexed="8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auto="1"/>
      <name val="ＭＳ 明朝"/>
      <family val="1"/>
    </font>
    <font>
      <sz val="9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distributed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176" fontId="3" fillId="0" borderId="7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right"/>
    </xf>
    <xf numFmtId="178" fontId="3" fillId="2" borderId="10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3:J101"/>
  <sheetViews>
    <sheetView tabSelected="1" workbookViewId="0"/>
  </sheetViews>
  <sheetFormatPr defaultRowHeight="13.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9" hidden="1" customWidth="1"/>
  </cols>
  <sheetData>
    <row r="1" spans="1:10" ht="11.25" customHeight="1"/>
    <row r="2" spans="1:10" ht="11.25" customHeight="1"/>
    <row r="3" spans="1:10" ht="11.25" customHeight="1">
      <c r="E3" s="9" t="s">
        <v>7</v>
      </c>
      <c r="F3" s="13"/>
      <c r="G3" s="13"/>
    </row>
    <row r="4" spans="1:10" ht="11.25" customHeight="1">
      <c r="E4" s="9" t="s">
        <v>12</v>
      </c>
      <c r="F4" s="13"/>
      <c r="G4" s="13"/>
    </row>
    <row r="5" spans="1:10" ht="11.25" customHeight="1">
      <c r="E5" s="9" t="s">
        <v>14</v>
      </c>
      <c r="F5" s="13"/>
      <c r="G5" s="13"/>
    </row>
    <row r="6" spans="1:10" ht="11.25" customHeight="1"/>
    <row r="7" spans="1:10" ht="16.5" customHeight="1">
      <c r="A7" s="1" t="s">
        <v>4</v>
      </c>
      <c r="B7" s="6"/>
      <c r="C7" s="6"/>
      <c r="D7" s="6"/>
      <c r="E7" s="6"/>
      <c r="F7" s="6"/>
      <c r="G7" s="6"/>
    </row>
    <row r="8" spans="1:10" ht="11.25" customHeight="1">
      <c r="A8" s="2" t="s">
        <v>0</v>
      </c>
      <c r="B8" s="6" t="s">
        <v>18</v>
      </c>
      <c r="C8" s="6"/>
      <c r="D8" s="6"/>
      <c r="E8" s="6"/>
      <c r="F8" s="6"/>
      <c r="G8" s="6"/>
    </row>
    <row r="9" spans="1:10" ht="11.25" customHeight="1">
      <c r="A9" s="3" t="s">
        <v>15</v>
      </c>
      <c r="B9" s="3"/>
      <c r="C9" s="3"/>
      <c r="D9" s="3"/>
      <c r="E9" s="10" t="s">
        <v>16</v>
      </c>
      <c r="F9" s="10" t="s">
        <v>9</v>
      </c>
      <c r="G9" s="17" t="s">
        <v>3</v>
      </c>
      <c r="I9" s="21" t="s">
        <v>19</v>
      </c>
      <c r="J9" s="21" t="s">
        <v>21</v>
      </c>
    </row>
    <row r="10" spans="1:10" ht="42" customHeight="1">
      <c r="A10" s="4" t="s">
        <v>23</v>
      </c>
      <c r="B10" s="7"/>
      <c r="C10" s="7"/>
      <c r="D10" s="7"/>
      <c r="E10" s="11" t="s">
        <v>24</v>
      </c>
      <c r="F10" s="14">
        <v>1</v>
      </c>
      <c r="G10" s="18">
        <f>G11+G24+G29+G33+G36+G41+G44+G65</f>
        <v>0</v>
      </c>
      <c r="I10" s="22">
        <v>1</v>
      </c>
      <c r="J10" s="22">
        <v>1</v>
      </c>
    </row>
    <row r="11" spans="1:10" ht="42" customHeight="1">
      <c r="A11" s="4"/>
      <c r="B11" s="7" t="s">
        <v>26</v>
      </c>
      <c r="C11" s="7"/>
      <c r="D11" s="7"/>
      <c r="E11" s="11" t="s">
        <v>24</v>
      </c>
      <c r="F11" s="14">
        <v>1</v>
      </c>
      <c r="G11" s="18">
        <f>G12+G18+G21</f>
        <v>0</v>
      </c>
      <c r="I11" s="22">
        <v>2</v>
      </c>
      <c r="J11" s="22">
        <v>2</v>
      </c>
    </row>
    <row r="12" spans="1:10" ht="42" customHeight="1">
      <c r="A12" s="4"/>
      <c r="B12" s="7"/>
      <c r="C12" s="7" t="s">
        <v>27</v>
      </c>
      <c r="D12" s="7"/>
      <c r="E12" s="11" t="s">
        <v>24</v>
      </c>
      <c r="F12" s="14">
        <v>1</v>
      </c>
      <c r="G12" s="18">
        <f>G13+G14+G15+G16+G17</f>
        <v>0</v>
      </c>
      <c r="I12" s="22">
        <v>3</v>
      </c>
      <c r="J12" s="22">
        <v>3</v>
      </c>
    </row>
    <row r="13" spans="1:10" ht="42" customHeight="1">
      <c r="A13" s="4"/>
      <c r="B13" s="7"/>
      <c r="C13" s="7"/>
      <c r="D13" s="7" t="s">
        <v>28</v>
      </c>
      <c r="E13" s="11" t="s">
        <v>31</v>
      </c>
      <c r="F13" s="14">
        <v>240</v>
      </c>
      <c r="G13" s="19"/>
      <c r="I13" s="22">
        <v>4</v>
      </c>
      <c r="J13" s="22">
        <v>4</v>
      </c>
    </row>
    <row r="14" spans="1:10" ht="42" customHeight="1">
      <c r="A14" s="4"/>
      <c r="B14" s="7"/>
      <c r="C14" s="7"/>
      <c r="D14" s="7" t="s">
        <v>33</v>
      </c>
      <c r="E14" s="11" t="s">
        <v>31</v>
      </c>
      <c r="F14" s="14">
        <v>170</v>
      </c>
      <c r="G14" s="19"/>
      <c r="I14" s="22">
        <v>5</v>
      </c>
      <c r="J14" s="22">
        <v>4</v>
      </c>
    </row>
    <row r="15" spans="1:10" ht="42" customHeight="1">
      <c r="A15" s="4"/>
      <c r="B15" s="7"/>
      <c r="C15" s="7"/>
      <c r="D15" s="7" t="s">
        <v>35</v>
      </c>
      <c r="E15" s="11" t="s">
        <v>38</v>
      </c>
      <c r="F15" s="14">
        <v>40</v>
      </c>
      <c r="G15" s="19"/>
      <c r="I15" s="22">
        <v>6</v>
      </c>
      <c r="J15" s="22">
        <v>4</v>
      </c>
    </row>
    <row r="16" spans="1:10" ht="42" customHeight="1">
      <c r="A16" s="4"/>
      <c r="B16" s="7"/>
      <c r="C16" s="7"/>
      <c r="D16" s="7" t="s">
        <v>41</v>
      </c>
      <c r="E16" s="11" t="s">
        <v>31</v>
      </c>
      <c r="F16" s="14">
        <v>60</v>
      </c>
      <c r="G16" s="19"/>
      <c r="I16" s="22">
        <v>7</v>
      </c>
      <c r="J16" s="22">
        <v>4</v>
      </c>
    </row>
    <row r="17" spans="1:10" ht="42" customHeight="1">
      <c r="A17" s="4"/>
      <c r="B17" s="7"/>
      <c r="C17" s="7"/>
      <c r="D17" s="7" t="s">
        <v>6</v>
      </c>
      <c r="E17" s="11" t="s">
        <v>31</v>
      </c>
      <c r="F17" s="14">
        <v>60</v>
      </c>
      <c r="G17" s="19"/>
      <c r="I17" s="22">
        <v>8</v>
      </c>
      <c r="J17" s="22">
        <v>4</v>
      </c>
    </row>
    <row r="18" spans="1:10" ht="42" customHeight="1">
      <c r="A18" s="4"/>
      <c r="B18" s="7"/>
      <c r="C18" s="7" t="s">
        <v>42</v>
      </c>
      <c r="D18" s="7"/>
      <c r="E18" s="11" t="s">
        <v>24</v>
      </c>
      <c r="F18" s="14">
        <v>1</v>
      </c>
      <c r="G18" s="18">
        <f>G19+G20</f>
        <v>0</v>
      </c>
      <c r="I18" s="22">
        <v>9</v>
      </c>
      <c r="J18" s="22">
        <v>3</v>
      </c>
    </row>
    <row r="19" spans="1:10" ht="42" customHeight="1">
      <c r="A19" s="4"/>
      <c r="B19" s="7"/>
      <c r="C19" s="7"/>
      <c r="D19" s="7" t="s">
        <v>44</v>
      </c>
      <c r="E19" s="11" t="s">
        <v>31</v>
      </c>
      <c r="F19" s="14">
        <v>30</v>
      </c>
      <c r="G19" s="19"/>
      <c r="I19" s="22">
        <v>10</v>
      </c>
      <c r="J19" s="22">
        <v>4</v>
      </c>
    </row>
    <row r="20" spans="1:10" ht="42" customHeight="1">
      <c r="A20" s="4"/>
      <c r="B20" s="7"/>
      <c r="C20" s="7"/>
      <c r="D20" s="7" t="s">
        <v>20</v>
      </c>
      <c r="E20" s="11" t="s">
        <v>31</v>
      </c>
      <c r="F20" s="14">
        <v>10</v>
      </c>
      <c r="G20" s="19"/>
      <c r="I20" s="22">
        <v>11</v>
      </c>
      <c r="J20" s="22">
        <v>4</v>
      </c>
    </row>
    <row r="21" spans="1:10" ht="42" customHeight="1">
      <c r="A21" s="4"/>
      <c r="B21" s="7"/>
      <c r="C21" s="7" t="s">
        <v>46</v>
      </c>
      <c r="D21" s="7"/>
      <c r="E21" s="11" t="s">
        <v>24</v>
      </c>
      <c r="F21" s="14">
        <v>1</v>
      </c>
      <c r="G21" s="18">
        <f>G22+G23</f>
        <v>0</v>
      </c>
      <c r="I21" s="22">
        <v>12</v>
      </c>
      <c r="J21" s="22">
        <v>3</v>
      </c>
    </row>
    <row r="22" spans="1:10" ht="42" customHeight="1">
      <c r="A22" s="4"/>
      <c r="B22" s="7"/>
      <c r="C22" s="7"/>
      <c r="D22" s="7" t="s">
        <v>5</v>
      </c>
      <c r="E22" s="11" t="s">
        <v>31</v>
      </c>
      <c r="F22" s="14">
        <v>2</v>
      </c>
      <c r="G22" s="19"/>
      <c r="I22" s="22">
        <v>13</v>
      </c>
      <c r="J22" s="22">
        <v>4</v>
      </c>
    </row>
    <row r="23" spans="1:10" ht="42" customHeight="1">
      <c r="A23" s="4"/>
      <c r="B23" s="7"/>
      <c r="C23" s="7"/>
      <c r="D23" s="7" t="s">
        <v>40</v>
      </c>
      <c r="E23" s="11" t="s">
        <v>47</v>
      </c>
      <c r="F23" s="14">
        <v>11</v>
      </c>
      <c r="G23" s="19"/>
      <c r="I23" s="22">
        <v>14</v>
      </c>
      <c r="J23" s="22">
        <v>4</v>
      </c>
    </row>
    <row r="24" spans="1:10" ht="42" customHeight="1">
      <c r="A24" s="4"/>
      <c r="B24" s="7" t="s">
        <v>48</v>
      </c>
      <c r="C24" s="7"/>
      <c r="D24" s="7"/>
      <c r="E24" s="11" t="s">
        <v>24</v>
      </c>
      <c r="F24" s="14">
        <v>1</v>
      </c>
      <c r="G24" s="18">
        <f>G25</f>
        <v>0</v>
      </c>
      <c r="I24" s="22">
        <v>15</v>
      </c>
      <c r="J24" s="22">
        <v>2</v>
      </c>
    </row>
    <row r="25" spans="1:10" ht="42" customHeight="1">
      <c r="A25" s="4"/>
      <c r="B25" s="7"/>
      <c r="C25" s="7" t="s">
        <v>25</v>
      </c>
      <c r="D25" s="7"/>
      <c r="E25" s="11" t="s">
        <v>24</v>
      </c>
      <c r="F25" s="14">
        <v>1</v>
      </c>
      <c r="G25" s="18">
        <f>G26+G27+G28</f>
        <v>0</v>
      </c>
      <c r="I25" s="22">
        <v>16</v>
      </c>
      <c r="J25" s="22">
        <v>3</v>
      </c>
    </row>
    <row r="26" spans="1:10" ht="42" customHeight="1">
      <c r="A26" s="4"/>
      <c r="B26" s="7"/>
      <c r="C26" s="7"/>
      <c r="D26" s="7" t="s">
        <v>49</v>
      </c>
      <c r="E26" s="11" t="s">
        <v>47</v>
      </c>
      <c r="F26" s="15">
        <v>4.8</v>
      </c>
      <c r="G26" s="19"/>
      <c r="I26" s="22">
        <v>17</v>
      </c>
      <c r="J26" s="22">
        <v>4</v>
      </c>
    </row>
    <row r="27" spans="1:10" ht="42" customHeight="1">
      <c r="A27" s="4"/>
      <c r="B27" s="7"/>
      <c r="C27" s="7"/>
      <c r="D27" s="7" t="s">
        <v>53</v>
      </c>
      <c r="E27" s="11" t="s">
        <v>29</v>
      </c>
      <c r="F27" s="14">
        <v>1</v>
      </c>
      <c r="G27" s="19"/>
      <c r="I27" s="22">
        <v>18</v>
      </c>
      <c r="J27" s="22">
        <v>4</v>
      </c>
    </row>
    <row r="28" spans="1:10" ht="42" customHeight="1">
      <c r="A28" s="4"/>
      <c r="B28" s="7"/>
      <c r="C28" s="7"/>
      <c r="D28" s="7" t="s">
        <v>54</v>
      </c>
      <c r="E28" s="11" t="s">
        <v>29</v>
      </c>
      <c r="F28" s="14">
        <v>1</v>
      </c>
      <c r="G28" s="19"/>
      <c r="I28" s="22">
        <v>19</v>
      </c>
      <c r="J28" s="22">
        <v>4</v>
      </c>
    </row>
    <row r="29" spans="1:10" ht="42" customHeight="1">
      <c r="A29" s="4"/>
      <c r="B29" s="7" t="s">
        <v>2</v>
      </c>
      <c r="C29" s="7"/>
      <c r="D29" s="7"/>
      <c r="E29" s="11" t="s">
        <v>24</v>
      </c>
      <c r="F29" s="14">
        <v>1</v>
      </c>
      <c r="G29" s="18">
        <f>G30</f>
        <v>0</v>
      </c>
      <c r="I29" s="22">
        <v>20</v>
      </c>
      <c r="J29" s="22">
        <v>2</v>
      </c>
    </row>
    <row r="30" spans="1:10" ht="42" customHeight="1">
      <c r="A30" s="4"/>
      <c r="B30" s="7"/>
      <c r="C30" s="7" t="s">
        <v>2</v>
      </c>
      <c r="D30" s="7"/>
      <c r="E30" s="11" t="s">
        <v>24</v>
      </c>
      <c r="F30" s="14">
        <v>1</v>
      </c>
      <c r="G30" s="18">
        <f>G31+G32</f>
        <v>0</v>
      </c>
      <c r="I30" s="22">
        <v>21</v>
      </c>
      <c r="J30" s="22">
        <v>3</v>
      </c>
    </row>
    <row r="31" spans="1:10" ht="42" customHeight="1">
      <c r="A31" s="4"/>
      <c r="B31" s="7"/>
      <c r="C31" s="7"/>
      <c r="D31" s="7" t="s">
        <v>55</v>
      </c>
      <c r="E31" s="11" t="s">
        <v>47</v>
      </c>
      <c r="F31" s="14">
        <v>6</v>
      </c>
      <c r="G31" s="19"/>
      <c r="I31" s="22">
        <v>22</v>
      </c>
      <c r="J31" s="22">
        <v>4</v>
      </c>
    </row>
    <row r="32" spans="1:10" ht="42" customHeight="1">
      <c r="A32" s="4"/>
      <c r="B32" s="7"/>
      <c r="C32" s="7"/>
      <c r="D32" s="7" t="s">
        <v>56</v>
      </c>
      <c r="E32" s="11" t="s">
        <v>47</v>
      </c>
      <c r="F32" s="14">
        <v>22</v>
      </c>
      <c r="G32" s="19"/>
      <c r="I32" s="22">
        <v>23</v>
      </c>
      <c r="J32" s="22">
        <v>4</v>
      </c>
    </row>
    <row r="33" spans="1:10" ht="42" customHeight="1">
      <c r="A33" s="4"/>
      <c r="B33" s="7" t="s">
        <v>13</v>
      </c>
      <c r="C33" s="7"/>
      <c r="D33" s="7"/>
      <c r="E33" s="11" t="s">
        <v>24</v>
      </c>
      <c r="F33" s="14">
        <v>1</v>
      </c>
      <c r="G33" s="18">
        <f>G34</f>
        <v>0</v>
      </c>
      <c r="I33" s="22">
        <v>24</v>
      </c>
      <c r="J33" s="22">
        <v>2</v>
      </c>
    </row>
    <row r="34" spans="1:10" ht="42" customHeight="1">
      <c r="A34" s="4"/>
      <c r="B34" s="7"/>
      <c r="C34" s="7" t="s">
        <v>58</v>
      </c>
      <c r="D34" s="7"/>
      <c r="E34" s="11" t="s">
        <v>24</v>
      </c>
      <c r="F34" s="14">
        <v>1</v>
      </c>
      <c r="G34" s="18">
        <f>G35</f>
        <v>0</v>
      </c>
      <c r="I34" s="22">
        <v>25</v>
      </c>
      <c r="J34" s="22">
        <v>3</v>
      </c>
    </row>
    <row r="35" spans="1:10" ht="42" customHeight="1">
      <c r="A35" s="4"/>
      <c r="B35" s="7"/>
      <c r="C35" s="7"/>
      <c r="D35" s="7" t="s">
        <v>59</v>
      </c>
      <c r="E35" s="11" t="s">
        <v>47</v>
      </c>
      <c r="F35" s="14">
        <v>2</v>
      </c>
      <c r="G35" s="19"/>
      <c r="I35" s="22">
        <v>26</v>
      </c>
      <c r="J35" s="22">
        <v>4</v>
      </c>
    </row>
    <row r="36" spans="1:10" ht="42" customHeight="1">
      <c r="A36" s="4"/>
      <c r="B36" s="7" t="s">
        <v>37</v>
      </c>
      <c r="C36" s="7"/>
      <c r="D36" s="7"/>
      <c r="E36" s="11" t="s">
        <v>24</v>
      </c>
      <c r="F36" s="14">
        <v>1</v>
      </c>
      <c r="G36" s="18">
        <f>G37</f>
        <v>0</v>
      </c>
      <c r="I36" s="22">
        <v>27</v>
      </c>
      <c r="J36" s="22">
        <v>2</v>
      </c>
    </row>
    <row r="37" spans="1:10" ht="42" customHeight="1">
      <c r="A37" s="4"/>
      <c r="B37" s="7"/>
      <c r="C37" s="7" t="s">
        <v>43</v>
      </c>
      <c r="D37" s="7"/>
      <c r="E37" s="11" t="s">
        <v>24</v>
      </c>
      <c r="F37" s="14">
        <v>1</v>
      </c>
      <c r="G37" s="18">
        <f>G38+G39+G40</f>
        <v>0</v>
      </c>
      <c r="I37" s="22">
        <v>28</v>
      </c>
      <c r="J37" s="22">
        <v>3</v>
      </c>
    </row>
    <row r="38" spans="1:10" ht="42" customHeight="1">
      <c r="A38" s="4"/>
      <c r="B38" s="7"/>
      <c r="C38" s="7"/>
      <c r="D38" s="7" t="s">
        <v>61</v>
      </c>
      <c r="E38" s="11" t="s">
        <v>38</v>
      </c>
      <c r="F38" s="14">
        <v>38</v>
      </c>
      <c r="G38" s="19"/>
      <c r="I38" s="22">
        <v>29</v>
      </c>
      <c r="J38" s="22">
        <v>4</v>
      </c>
    </row>
    <row r="39" spans="1:10" ht="42" customHeight="1">
      <c r="A39" s="4"/>
      <c r="B39" s="7"/>
      <c r="C39" s="7"/>
      <c r="D39" s="7" t="s">
        <v>39</v>
      </c>
      <c r="E39" s="11" t="s">
        <v>38</v>
      </c>
      <c r="F39" s="14">
        <v>38</v>
      </c>
      <c r="G39" s="19"/>
      <c r="I39" s="22">
        <v>30</v>
      </c>
      <c r="J39" s="22">
        <v>4</v>
      </c>
    </row>
    <row r="40" spans="1:10" ht="42" customHeight="1">
      <c r="A40" s="4"/>
      <c r="B40" s="7"/>
      <c r="C40" s="7"/>
      <c r="D40" s="7" t="s">
        <v>62</v>
      </c>
      <c r="E40" s="11" t="s">
        <v>38</v>
      </c>
      <c r="F40" s="14">
        <v>38</v>
      </c>
      <c r="G40" s="19"/>
      <c r="I40" s="22">
        <v>31</v>
      </c>
      <c r="J40" s="22">
        <v>4</v>
      </c>
    </row>
    <row r="41" spans="1:10" ht="42" customHeight="1">
      <c r="A41" s="4"/>
      <c r="B41" s="7" t="s">
        <v>8</v>
      </c>
      <c r="C41" s="7"/>
      <c r="D41" s="7"/>
      <c r="E41" s="11" t="s">
        <v>24</v>
      </c>
      <c r="F41" s="14">
        <v>1</v>
      </c>
      <c r="G41" s="18">
        <f>G42</f>
        <v>0</v>
      </c>
      <c r="I41" s="22">
        <v>32</v>
      </c>
      <c r="J41" s="22">
        <v>2</v>
      </c>
    </row>
    <row r="42" spans="1:10" ht="42" customHeight="1">
      <c r="A42" s="4"/>
      <c r="B42" s="7"/>
      <c r="C42" s="7" t="s">
        <v>8</v>
      </c>
      <c r="D42" s="7"/>
      <c r="E42" s="11" t="s">
        <v>24</v>
      </c>
      <c r="F42" s="14">
        <v>1</v>
      </c>
      <c r="G42" s="18">
        <f>G43</f>
        <v>0</v>
      </c>
      <c r="I42" s="22">
        <v>33</v>
      </c>
      <c r="J42" s="22">
        <v>3</v>
      </c>
    </row>
    <row r="43" spans="1:10" ht="42" customHeight="1">
      <c r="A43" s="4"/>
      <c r="B43" s="7"/>
      <c r="C43" s="7"/>
      <c r="D43" s="7" t="s">
        <v>63</v>
      </c>
      <c r="E43" s="11" t="s">
        <v>47</v>
      </c>
      <c r="F43" s="14">
        <v>21</v>
      </c>
      <c r="G43" s="19"/>
      <c r="I43" s="22">
        <v>34</v>
      </c>
      <c r="J43" s="22">
        <v>4</v>
      </c>
    </row>
    <row r="44" spans="1:10" ht="42" customHeight="1">
      <c r="A44" s="4"/>
      <c r="B44" s="7" t="s">
        <v>32</v>
      </c>
      <c r="C44" s="7"/>
      <c r="D44" s="7"/>
      <c r="E44" s="11" t="s">
        <v>24</v>
      </c>
      <c r="F44" s="14">
        <v>1</v>
      </c>
      <c r="G44" s="18">
        <f>G45+G49+G55</f>
        <v>0</v>
      </c>
      <c r="I44" s="22">
        <v>35</v>
      </c>
      <c r="J44" s="22">
        <v>2</v>
      </c>
    </row>
    <row r="45" spans="1:10" ht="42" customHeight="1">
      <c r="A45" s="4"/>
      <c r="B45" s="7"/>
      <c r="C45" s="7" t="s">
        <v>51</v>
      </c>
      <c r="D45" s="7"/>
      <c r="E45" s="11" t="s">
        <v>24</v>
      </c>
      <c r="F45" s="14">
        <v>1</v>
      </c>
      <c r="G45" s="18">
        <f>G46+G47+G48</f>
        <v>0</v>
      </c>
      <c r="I45" s="22">
        <v>36</v>
      </c>
      <c r="J45" s="22">
        <v>3</v>
      </c>
    </row>
    <row r="46" spans="1:10" ht="42" customHeight="1">
      <c r="A46" s="4"/>
      <c r="B46" s="7"/>
      <c r="C46" s="7"/>
      <c r="D46" s="7" t="s">
        <v>57</v>
      </c>
      <c r="E46" s="11" t="s">
        <v>47</v>
      </c>
      <c r="F46" s="14">
        <v>7</v>
      </c>
      <c r="G46" s="19"/>
      <c r="I46" s="22">
        <v>37</v>
      </c>
      <c r="J46" s="22">
        <v>4</v>
      </c>
    </row>
    <row r="47" spans="1:10" ht="42" customHeight="1">
      <c r="A47" s="4"/>
      <c r="B47" s="7"/>
      <c r="C47" s="7"/>
      <c r="D47" s="7" t="s">
        <v>66</v>
      </c>
      <c r="E47" s="11" t="s">
        <v>47</v>
      </c>
      <c r="F47" s="14">
        <v>22</v>
      </c>
      <c r="G47" s="19"/>
      <c r="I47" s="22">
        <v>38</v>
      </c>
      <c r="J47" s="22">
        <v>4</v>
      </c>
    </row>
    <row r="48" spans="1:10" ht="42" customHeight="1">
      <c r="A48" s="4"/>
      <c r="B48" s="7"/>
      <c r="C48" s="7"/>
      <c r="D48" s="7" t="s">
        <v>1</v>
      </c>
      <c r="E48" s="11" t="s">
        <v>67</v>
      </c>
      <c r="F48" s="15">
        <v>0.1</v>
      </c>
      <c r="G48" s="19"/>
      <c r="I48" s="22">
        <v>39</v>
      </c>
      <c r="J48" s="22">
        <v>4</v>
      </c>
    </row>
    <row r="49" spans="1:10" ht="42" customHeight="1">
      <c r="A49" s="4"/>
      <c r="B49" s="7"/>
      <c r="C49" s="7" t="s">
        <v>50</v>
      </c>
      <c r="D49" s="7"/>
      <c r="E49" s="11" t="s">
        <v>24</v>
      </c>
      <c r="F49" s="14">
        <v>1</v>
      </c>
      <c r="G49" s="18">
        <f>G50+G51+G52+G53+G54</f>
        <v>0</v>
      </c>
      <c r="I49" s="22">
        <v>40</v>
      </c>
      <c r="J49" s="22">
        <v>3</v>
      </c>
    </row>
    <row r="50" spans="1:10" ht="42" customHeight="1">
      <c r="A50" s="4"/>
      <c r="B50" s="7"/>
      <c r="C50" s="7"/>
      <c r="D50" s="7" t="s">
        <v>10</v>
      </c>
      <c r="E50" s="11" t="s">
        <v>38</v>
      </c>
      <c r="F50" s="14">
        <v>23</v>
      </c>
      <c r="G50" s="19"/>
      <c r="I50" s="22">
        <v>41</v>
      </c>
      <c r="J50" s="22">
        <v>4</v>
      </c>
    </row>
    <row r="51" spans="1:10" ht="42" customHeight="1">
      <c r="A51" s="4"/>
      <c r="B51" s="7"/>
      <c r="C51" s="7"/>
      <c r="D51" s="7" t="s">
        <v>68</v>
      </c>
      <c r="E51" s="11" t="s">
        <v>31</v>
      </c>
      <c r="F51" s="14">
        <v>14</v>
      </c>
      <c r="G51" s="19"/>
      <c r="I51" s="22">
        <v>42</v>
      </c>
      <c r="J51" s="22">
        <v>4</v>
      </c>
    </row>
    <row r="52" spans="1:10" ht="42" customHeight="1">
      <c r="A52" s="4"/>
      <c r="B52" s="7"/>
      <c r="C52" s="7"/>
      <c r="D52" s="7" t="s">
        <v>68</v>
      </c>
      <c r="E52" s="11" t="s">
        <v>31</v>
      </c>
      <c r="F52" s="14">
        <v>4</v>
      </c>
      <c r="G52" s="19"/>
      <c r="I52" s="22">
        <v>43</v>
      </c>
      <c r="J52" s="22">
        <v>4</v>
      </c>
    </row>
    <row r="53" spans="1:10" ht="42" customHeight="1">
      <c r="A53" s="4"/>
      <c r="B53" s="7"/>
      <c r="C53" s="7"/>
      <c r="D53" s="7" t="s">
        <v>34</v>
      </c>
      <c r="E53" s="11" t="s">
        <v>47</v>
      </c>
      <c r="F53" s="14">
        <v>9</v>
      </c>
      <c r="G53" s="19"/>
      <c r="I53" s="22">
        <v>44</v>
      </c>
      <c r="J53" s="22">
        <v>4</v>
      </c>
    </row>
    <row r="54" spans="1:10" ht="42" customHeight="1">
      <c r="A54" s="4"/>
      <c r="B54" s="7"/>
      <c r="C54" s="7"/>
      <c r="D54" s="7" t="s">
        <v>69</v>
      </c>
      <c r="E54" s="11" t="s">
        <v>38</v>
      </c>
      <c r="F54" s="14">
        <v>35</v>
      </c>
      <c r="G54" s="19"/>
      <c r="I54" s="22">
        <v>45</v>
      </c>
      <c r="J54" s="22">
        <v>4</v>
      </c>
    </row>
    <row r="55" spans="1:10" ht="42" customHeight="1">
      <c r="A55" s="4"/>
      <c r="B55" s="7"/>
      <c r="C55" s="7" t="s">
        <v>70</v>
      </c>
      <c r="D55" s="7"/>
      <c r="E55" s="11" t="s">
        <v>24</v>
      </c>
      <c r="F55" s="14">
        <v>1</v>
      </c>
      <c r="G55" s="18">
        <f>G56+G57+G58+G59+G60+G61+G62+G63+G64</f>
        <v>0</v>
      </c>
      <c r="I55" s="22">
        <v>46</v>
      </c>
      <c r="J55" s="22">
        <v>3</v>
      </c>
    </row>
    <row r="56" spans="1:10" ht="42" customHeight="1">
      <c r="A56" s="4"/>
      <c r="B56" s="7"/>
      <c r="C56" s="7"/>
      <c r="D56" s="7" t="s">
        <v>64</v>
      </c>
      <c r="E56" s="11" t="s">
        <v>31</v>
      </c>
      <c r="F56" s="14">
        <v>7</v>
      </c>
      <c r="G56" s="19"/>
      <c r="I56" s="22">
        <v>47</v>
      </c>
      <c r="J56" s="22">
        <v>4</v>
      </c>
    </row>
    <row r="57" spans="1:10" ht="42" customHeight="1">
      <c r="A57" s="4"/>
      <c r="B57" s="7"/>
      <c r="C57" s="7"/>
      <c r="D57" s="7" t="s">
        <v>60</v>
      </c>
      <c r="E57" s="11" t="s">
        <v>31</v>
      </c>
      <c r="F57" s="14">
        <v>14</v>
      </c>
      <c r="G57" s="19"/>
      <c r="I57" s="22">
        <v>48</v>
      </c>
      <c r="J57" s="22">
        <v>4</v>
      </c>
    </row>
    <row r="58" spans="1:10" ht="42" customHeight="1">
      <c r="A58" s="4"/>
      <c r="B58" s="7"/>
      <c r="C58" s="7"/>
      <c r="D58" s="7" t="s">
        <v>60</v>
      </c>
      <c r="E58" s="11" t="s">
        <v>31</v>
      </c>
      <c r="F58" s="14">
        <v>4</v>
      </c>
      <c r="G58" s="19"/>
      <c r="I58" s="22">
        <v>49</v>
      </c>
      <c r="J58" s="22">
        <v>4</v>
      </c>
    </row>
    <row r="59" spans="1:10" ht="42" customHeight="1">
      <c r="A59" s="4"/>
      <c r="B59" s="7"/>
      <c r="C59" s="7"/>
      <c r="D59" s="7" t="s">
        <v>60</v>
      </c>
      <c r="E59" s="11" t="s">
        <v>31</v>
      </c>
      <c r="F59" s="14">
        <v>2</v>
      </c>
      <c r="G59" s="19"/>
      <c r="I59" s="22">
        <v>50</v>
      </c>
      <c r="J59" s="22">
        <v>4</v>
      </c>
    </row>
    <row r="60" spans="1:10" ht="42" customHeight="1">
      <c r="A60" s="4"/>
      <c r="B60" s="7"/>
      <c r="C60" s="7"/>
      <c r="D60" s="7" t="s">
        <v>45</v>
      </c>
      <c r="E60" s="11" t="s">
        <v>31</v>
      </c>
      <c r="F60" s="14">
        <v>7</v>
      </c>
      <c r="G60" s="19"/>
      <c r="I60" s="22">
        <v>51</v>
      </c>
      <c r="J60" s="22">
        <v>4</v>
      </c>
    </row>
    <row r="61" spans="1:10" ht="42" customHeight="1">
      <c r="A61" s="4"/>
      <c r="B61" s="7"/>
      <c r="C61" s="7"/>
      <c r="D61" s="7" t="s">
        <v>71</v>
      </c>
      <c r="E61" s="11" t="s">
        <v>31</v>
      </c>
      <c r="F61" s="14">
        <v>14</v>
      </c>
      <c r="G61" s="19"/>
      <c r="I61" s="22">
        <v>52</v>
      </c>
      <c r="J61" s="22">
        <v>4</v>
      </c>
    </row>
    <row r="62" spans="1:10" ht="42" customHeight="1">
      <c r="A62" s="4"/>
      <c r="B62" s="7"/>
      <c r="C62" s="7"/>
      <c r="D62" s="7" t="s">
        <v>71</v>
      </c>
      <c r="E62" s="11" t="s">
        <v>31</v>
      </c>
      <c r="F62" s="14">
        <v>4</v>
      </c>
      <c r="G62" s="19"/>
      <c r="I62" s="22">
        <v>53</v>
      </c>
      <c r="J62" s="22">
        <v>4</v>
      </c>
    </row>
    <row r="63" spans="1:10" ht="42" customHeight="1">
      <c r="A63" s="4"/>
      <c r="B63" s="7"/>
      <c r="C63" s="7"/>
      <c r="D63" s="7" t="s">
        <v>71</v>
      </c>
      <c r="E63" s="11" t="s">
        <v>31</v>
      </c>
      <c r="F63" s="14">
        <v>2</v>
      </c>
      <c r="G63" s="19"/>
      <c r="I63" s="22">
        <v>54</v>
      </c>
      <c r="J63" s="22">
        <v>4</v>
      </c>
    </row>
    <row r="64" spans="1:10" ht="42" customHeight="1">
      <c r="A64" s="4"/>
      <c r="B64" s="7"/>
      <c r="C64" s="7"/>
      <c r="D64" s="7" t="s">
        <v>72</v>
      </c>
      <c r="E64" s="11" t="s">
        <v>73</v>
      </c>
      <c r="F64" s="14">
        <v>2</v>
      </c>
      <c r="G64" s="19"/>
      <c r="I64" s="22">
        <v>55</v>
      </c>
      <c r="J64" s="22">
        <v>4</v>
      </c>
    </row>
    <row r="65" spans="1:10" ht="42" customHeight="1">
      <c r="A65" s="4"/>
      <c r="B65" s="7" t="s">
        <v>74</v>
      </c>
      <c r="C65" s="7"/>
      <c r="D65" s="7"/>
      <c r="E65" s="11" t="s">
        <v>24</v>
      </c>
      <c r="F65" s="14">
        <v>1</v>
      </c>
      <c r="G65" s="18">
        <f>G66+G78+G82+G84+G86+G88</f>
        <v>0</v>
      </c>
      <c r="I65" s="22">
        <v>56</v>
      </c>
      <c r="J65" s="22">
        <v>2</v>
      </c>
    </row>
    <row r="66" spans="1:10" ht="42" customHeight="1">
      <c r="A66" s="4"/>
      <c r="B66" s="7"/>
      <c r="C66" s="7" t="s">
        <v>75</v>
      </c>
      <c r="D66" s="7"/>
      <c r="E66" s="11" t="s">
        <v>24</v>
      </c>
      <c r="F66" s="14">
        <v>1</v>
      </c>
      <c r="G66" s="18">
        <f>G67+G68+G69+G70+G71+G72+G73+G74+G75+G76+G77</f>
        <v>0</v>
      </c>
      <c r="I66" s="22">
        <v>57</v>
      </c>
      <c r="J66" s="22">
        <v>3</v>
      </c>
    </row>
    <row r="67" spans="1:10" ht="42" customHeight="1">
      <c r="A67" s="4"/>
      <c r="B67" s="7"/>
      <c r="C67" s="7"/>
      <c r="D67" s="7" t="s">
        <v>76</v>
      </c>
      <c r="E67" s="11" t="s">
        <v>38</v>
      </c>
      <c r="F67" s="14">
        <v>349</v>
      </c>
      <c r="G67" s="19"/>
      <c r="I67" s="22">
        <v>58</v>
      </c>
      <c r="J67" s="22">
        <v>4</v>
      </c>
    </row>
    <row r="68" spans="1:10" ht="42" customHeight="1">
      <c r="A68" s="4"/>
      <c r="B68" s="7"/>
      <c r="C68" s="7"/>
      <c r="D68" s="7" t="s">
        <v>77</v>
      </c>
      <c r="E68" s="11" t="s">
        <v>31</v>
      </c>
      <c r="F68" s="14">
        <v>8</v>
      </c>
      <c r="G68" s="19"/>
      <c r="I68" s="22">
        <v>59</v>
      </c>
      <c r="J68" s="22">
        <v>4</v>
      </c>
    </row>
    <row r="69" spans="1:10" ht="42" customHeight="1">
      <c r="A69" s="4"/>
      <c r="B69" s="7"/>
      <c r="C69" s="7"/>
      <c r="D69" s="7" t="s">
        <v>78</v>
      </c>
      <c r="E69" s="11" t="s">
        <v>31</v>
      </c>
      <c r="F69" s="14">
        <v>10</v>
      </c>
      <c r="G69" s="19"/>
      <c r="I69" s="22">
        <v>60</v>
      </c>
      <c r="J69" s="22">
        <v>4</v>
      </c>
    </row>
    <row r="70" spans="1:10" ht="42" customHeight="1">
      <c r="A70" s="4"/>
      <c r="B70" s="7"/>
      <c r="C70" s="7"/>
      <c r="D70" s="7" t="s">
        <v>78</v>
      </c>
      <c r="E70" s="11" t="s">
        <v>31</v>
      </c>
      <c r="F70" s="14">
        <v>130</v>
      </c>
      <c r="G70" s="19"/>
      <c r="I70" s="22">
        <v>61</v>
      </c>
      <c r="J70" s="22">
        <v>4</v>
      </c>
    </row>
    <row r="71" spans="1:10" ht="42" customHeight="1">
      <c r="A71" s="4"/>
      <c r="B71" s="7"/>
      <c r="C71" s="7"/>
      <c r="D71" s="7" t="s">
        <v>11</v>
      </c>
      <c r="E71" s="11" t="s">
        <v>31</v>
      </c>
      <c r="F71" s="14">
        <v>170</v>
      </c>
      <c r="G71" s="19"/>
      <c r="I71" s="22">
        <v>62</v>
      </c>
      <c r="J71" s="22">
        <v>4</v>
      </c>
    </row>
    <row r="72" spans="1:10" ht="42" customHeight="1">
      <c r="A72" s="4"/>
      <c r="B72" s="7"/>
      <c r="C72" s="7"/>
      <c r="D72" s="7" t="s">
        <v>79</v>
      </c>
      <c r="E72" s="11" t="s">
        <v>31</v>
      </c>
      <c r="F72" s="14">
        <v>160</v>
      </c>
      <c r="G72" s="19"/>
      <c r="I72" s="22">
        <v>63</v>
      </c>
      <c r="J72" s="22">
        <v>4</v>
      </c>
    </row>
    <row r="73" spans="1:10" ht="42" customHeight="1">
      <c r="A73" s="4"/>
      <c r="B73" s="7"/>
      <c r="C73" s="7"/>
      <c r="D73" s="7" t="s">
        <v>80</v>
      </c>
      <c r="E73" s="11" t="s">
        <v>38</v>
      </c>
      <c r="F73" s="14">
        <v>215</v>
      </c>
      <c r="G73" s="19"/>
      <c r="I73" s="22">
        <v>64</v>
      </c>
      <c r="J73" s="22">
        <v>4</v>
      </c>
    </row>
    <row r="74" spans="1:10" ht="42" customHeight="1">
      <c r="A74" s="4"/>
      <c r="B74" s="7"/>
      <c r="C74" s="7"/>
      <c r="D74" s="7" t="s">
        <v>69</v>
      </c>
      <c r="E74" s="11" t="s">
        <v>38</v>
      </c>
      <c r="F74" s="14">
        <v>215</v>
      </c>
      <c r="G74" s="19"/>
      <c r="I74" s="22">
        <v>65</v>
      </c>
      <c r="J74" s="22">
        <v>4</v>
      </c>
    </row>
    <row r="75" spans="1:10" ht="42" customHeight="1">
      <c r="A75" s="4"/>
      <c r="B75" s="7"/>
      <c r="C75" s="7"/>
      <c r="D75" s="7" t="s">
        <v>81</v>
      </c>
      <c r="E75" s="11" t="s">
        <v>82</v>
      </c>
      <c r="F75" s="14">
        <v>15</v>
      </c>
      <c r="G75" s="19"/>
      <c r="I75" s="22">
        <v>66</v>
      </c>
      <c r="J75" s="22">
        <v>4</v>
      </c>
    </row>
    <row r="76" spans="1:10" ht="42" customHeight="1">
      <c r="A76" s="4"/>
      <c r="B76" s="7"/>
      <c r="C76" s="7"/>
      <c r="D76" s="7" t="s">
        <v>60</v>
      </c>
      <c r="E76" s="11" t="s">
        <v>31</v>
      </c>
      <c r="F76" s="14">
        <v>11</v>
      </c>
      <c r="G76" s="19"/>
      <c r="I76" s="22">
        <v>67</v>
      </c>
      <c r="J76" s="22">
        <v>4</v>
      </c>
    </row>
    <row r="77" spans="1:10" ht="42" customHeight="1">
      <c r="A77" s="4"/>
      <c r="B77" s="7"/>
      <c r="C77" s="7"/>
      <c r="D77" s="7" t="s">
        <v>71</v>
      </c>
      <c r="E77" s="11" t="s">
        <v>31</v>
      </c>
      <c r="F77" s="14">
        <v>11</v>
      </c>
      <c r="G77" s="19"/>
      <c r="I77" s="22">
        <v>68</v>
      </c>
      <c r="J77" s="22">
        <v>4</v>
      </c>
    </row>
    <row r="78" spans="1:10" ht="42" customHeight="1">
      <c r="A78" s="4"/>
      <c r="B78" s="7"/>
      <c r="C78" s="7" t="s">
        <v>83</v>
      </c>
      <c r="D78" s="7"/>
      <c r="E78" s="11" t="s">
        <v>24</v>
      </c>
      <c r="F78" s="14">
        <v>1</v>
      </c>
      <c r="G78" s="18">
        <f>G79+G80+G81</f>
        <v>0</v>
      </c>
      <c r="I78" s="22">
        <v>69</v>
      </c>
      <c r="J78" s="22">
        <v>3</v>
      </c>
    </row>
    <row r="79" spans="1:10" ht="42" customHeight="1">
      <c r="A79" s="4"/>
      <c r="B79" s="7"/>
      <c r="C79" s="7"/>
      <c r="D79" s="7" t="s">
        <v>84</v>
      </c>
      <c r="E79" s="11" t="s">
        <v>85</v>
      </c>
      <c r="F79" s="14">
        <v>14</v>
      </c>
      <c r="G79" s="19"/>
      <c r="I79" s="22">
        <v>70</v>
      </c>
      <c r="J79" s="22">
        <v>4</v>
      </c>
    </row>
    <row r="80" spans="1:10" ht="42" customHeight="1">
      <c r="A80" s="4"/>
      <c r="B80" s="7"/>
      <c r="C80" s="7"/>
      <c r="D80" s="7" t="s">
        <v>17</v>
      </c>
      <c r="E80" s="11" t="s">
        <v>85</v>
      </c>
      <c r="F80" s="14">
        <v>21</v>
      </c>
      <c r="G80" s="19"/>
      <c r="I80" s="22">
        <v>71</v>
      </c>
      <c r="J80" s="22">
        <v>4</v>
      </c>
    </row>
    <row r="81" spans="1:10" ht="42" customHeight="1">
      <c r="A81" s="4"/>
      <c r="B81" s="7"/>
      <c r="C81" s="7"/>
      <c r="D81" s="7" t="s">
        <v>1</v>
      </c>
      <c r="E81" s="11" t="s">
        <v>67</v>
      </c>
      <c r="F81" s="15">
        <v>3.1</v>
      </c>
      <c r="G81" s="19"/>
      <c r="I81" s="22">
        <v>72</v>
      </c>
      <c r="J81" s="22">
        <v>4</v>
      </c>
    </row>
    <row r="82" spans="1:10" ht="42" customHeight="1">
      <c r="A82" s="4"/>
      <c r="B82" s="7"/>
      <c r="C82" s="7" t="s">
        <v>86</v>
      </c>
      <c r="D82" s="7"/>
      <c r="E82" s="11" t="s">
        <v>24</v>
      </c>
      <c r="F82" s="14">
        <v>1</v>
      </c>
      <c r="G82" s="18">
        <f>G83</f>
        <v>0</v>
      </c>
      <c r="I82" s="22">
        <v>73</v>
      </c>
      <c r="J82" s="22">
        <v>3</v>
      </c>
    </row>
    <row r="83" spans="1:10" ht="42" customHeight="1">
      <c r="A83" s="4"/>
      <c r="B83" s="7"/>
      <c r="C83" s="7"/>
      <c r="D83" s="7" t="s">
        <v>87</v>
      </c>
      <c r="E83" s="11" t="s">
        <v>65</v>
      </c>
      <c r="F83" s="14">
        <v>20</v>
      </c>
      <c r="G83" s="19"/>
      <c r="I83" s="22">
        <v>74</v>
      </c>
      <c r="J83" s="22">
        <v>4</v>
      </c>
    </row>
    <row r="84" spans="1:10" ht="42" customHeight="1">
      <c r="A84" s="4"/>
      <c r="B84" s="7"/>
      <c r="C84" s="7" t="s">
        <v>88</v>
      </c>
      <c r="D84" s="7"/>
      <c r="E84" s="11" t="s">
        <v>24</v>
      </c>
      <c r="F84" s="14">
        <v>1</v>
      </c>
      <c r="G84" s="18">
        <f>G85</f>
        <v>0</v>
      </c>
      <c r="I84" s="22">
        <v>75</v>
      </c>
      <c r="J84" s="22">
        <v>3</v>
      </c>
    </row>
    <row r="85" spans="1:10" ht="42" customHeight="1">
      <c r="A85" s="4"/>
      <c r="B85" s="7"/>
      <c r="C85" s="7"/>
      <c r="D85" s="7" t="s">
        <v>89</v>
      </c>
      <c r="E85" s="11" t="s">
        <v>47</v>
      </c>
      <c r="F85" s="14">
        <v>9</v>
      </c>
      <c r="G85" s="19"/>
      <c r="I85" s="22">
        <v>76</v>
      </c>
      <c r="J85" s="22">
        <v>4</v>
      </c>
    </row>
    <row r="86" spans="1:10" ht="42" customHeight="1">
      <c r="A86" s="4"/>
      <c r="B86" s="7"/>
      <c r="C86" s="7" t="s">
        <v>90</v>
      </c>
      <c r="D86" s="7"/>
      <c r="E86" s="11" t="s">
        <v>24</v>
      </c>
      <c r="F86" s="14">
        <v>1</v>
      </c>
      <c r="G86" s="18">
        <f>G87</f>
        <v>0</v>
      </c>
      <c r="I86" s="22">
        <v>77</v>
      </c>
      <c r="J86" s="22">
        <v>3</v>
      </c>
    </row>
    <row r="87" spans="1:10" ht="42" customHeight="1">
      <c r="A87" s="4"/>
      <c r="B87" s="7"/>
      <c r="C87" s="7"/>
      <c r="D87" s="7" t="s">
        <v>91</v>
      </c>
      <c r="E87" s="11" t="s">
        <v>47</v>
      </c>
      <c r="F87" s="14">
        <v>181</v>
      </c>
      <c r="G87" s="19"/>
      <c r="I87" s="22">
        <v>78</v>
      </c>
      <c r="J87" s="22">
        <v>4</v>
      </c>
    </row>
    <row r="88" spans="1:10" ht="42" customHeight="1">
      <c r="A88" s="4"/>
      <c r="B88" s="7"/>
      <c r="C88" s="7" t="s">
        <v>92</v>
      </c>
      <c r="D88" s="7"/>
      <c r="E88" s="11" t="s">
        <v>24</v>
      </c>
      <c r="F88" s="14">
        <v>1</v>
      </c>
      <c r="G88" s="18">
        <f>G89</f>
        <v>0</v>
      </c>
      <c r="I88" s="22">
        <v>79</v>
      </c>
      <c r="J88" s="22">
        <v>3</v>
      </c>
    </row>
    <row r="89" spans="1:10" ht="42" customHeight="1">
      <c r="A89" s="4"/>
      <c r="B89" s="7"/>
      <c r="C89" s="7"/>
      <c r="D89" s="7" t="s">
        <v>36</v>
      </c>
      <c r="E89" s="11" t="s">
        <v>93</v>
      </c>
      <c r="F89" s="14">
        <v>30</v>
      </c>
      <c r="G89" s="19"/>
      <c r="I89" s="22">
        <v>80</v>
      </c>
      <c r="J89" s="22">
        <v>4</v>
      </c>
    </row>
    <row r="90" spans="1:10" ht="42" customHeight="1">
      <c r="A90" s="4" t="s">
        <v>94</v>
      </c>
      <c r="B90" s="7"/>
      <c r="C90" s="7"/>
      <c r="D90" s="7"/>
      <c r="E90" s="11" t="s">
        <v>24</v>
      </c>
      <c r="F90" s="14">
        <v>1</v>
      </c>
      <c r="G90" s="18">
        <f>G11+G24+G29+G33+G36+G41+G44+G65</f>
        <v>0</v>
      </c>
      <c r="I90" s="22">
        <v>81</v>
      </c>
      <c r="J90" s="22">
        <v>20</v>
      </c>
    </row>
    <row r="91" spans="1:10" ht="42" customHeight="1">
      <c r="A91" s="4" t="s">
        <v>52</v>
      </c>
      <c r="B91" s="7"/>
      <c r="C91" s="7"/>
      <c r="D91" s="7"/>
      <c r="E91" s="11" t="s">
        <v>24</v>
      </c>
      <c r="F91" s="14">
        <v>1</v>
      </c>
      <c r="G91" s="18">
        <f>G92+G95</f>
        <v>0</v>
      </c>
      <c r="I91" s="22">
        <v>82</v>
      </c>
      <c r="J91" s="22">
        <v>200</v>
      </c>
    </row>
    <row r="92" spans="1:10" ht="42" customHeight="1">
      <c r="A92" s="4"/>
      <c r="B92" s="7" t="s">
        <v>95</v>
      </c>
      <c r="C92" s="7"/>
      <c r="D92" s="7"/>
      <c r="E92" s="11" t="s">
        <v>24</v>
      </c>
      <c r="F92" s="14">
        <v>1</v>
      </c>
      <c r="G92" s="18">
        <f>G93</f>
        <v>0</v>
      </c>
      <c r="I92" s="22">
        <v>83</v>
      </c>
      <c r="J92" s="22">
        <v>2</v>
      </c>
    </row>
    <row r="93" spans="1:10" ht="42" customHeight="1">
      <c r="A93" s="4"/>
      <c r="B93" s="7"/>
      <c r="C93" s="7" t="s">
        <v>22</v>
      </c>
      <c r="D93" s="7"/>
      <c r="E93" s="11" t="s">
        <v>24</v>
      </c>
      <c r="F93" s="14">
        <v>1</v>
      </c>
      <c r="G93" s="18">
        <f>G94</f>
        <v>0</v>
      </c>
      <c r="I93" s="22">
        <v>84</v>
      </c>
      <c r="J93" s="22">
        <v>3</v>
      </c>
    </row>
    <row r="94" spans="1:10" ht="42" customHeight="1">
      <c r="A94" s="4"/>
      <c r="B94" s="7"/>
      <c r="C94" s="7"/>
      <c r="D94" s="7" t="s">
        <v>96</v>
      </c>
      <c r="E94" s="11" t="s">
        <v>67</v>
      </c>
      <c r="F94" s="14">
        <v>24</v>
      </c>
      <c r="G94" s="19"/>
      <c r="I94" s="22">
        <v>85</v>
      </c>
      <c r="J94" s="22">
        <v>4</v>
      </c>
    </row>
    <row r="95" spans="1:10" ht="42" customHeight="1">
      <c r="A95" s="4"/>
      <c r="B95" s="7" t="s">
        <v>97</v>
      </c>
      <c r="C95" s="7"/>
      <c r="D95" s="7"/>
      <c r="E95" s="11" t="s">
        <v>24</v>
      </c>
      <c r="F95" s="14">
        <v>1</v>
      </c>
      <c r="G95" s="19"/>
      <c r="I95" s="22">
        <v>86</v>
      </c>
      <c r="J95" s="22"/>
    </row>
    <row r="96" spans="1:10" ht="42" customHeight="1">
      <c r="A96" s="4" t="s">
        <v>30</v>
      </c>
      <c r="B96" s="7"/>
      <c r="C96" s="7"/>
      <c r="D96" s="7"/>
      <c r="E96" s="11" t="s">
        <v>24</v>
      </c>
      <c r="F96" s="14">
        <v>1</v>
      </c>
      <c r="G96" s="18">
        <f>G90+G91</f>
        <v>0</v>
      </c>
      <c r="I96" s="22">
        <v>87</v>
      </c>
      <c r="J96" s="22"/>
    </row>
    <row r="97" spans="1:10" ht="42" customHeight="1">
      <c r="A97" s="4"/>
      <c r="B97" s="7" t="s">
        <v>98</v>
      </c>
      <c r="C97" s="7"/>
      <c r="D97" s="7"/>
      <c r="E97" s="11" t="s">
        <v>24</v>
      </c>
      <c r="F97" s="14">
        <v>1</v>
      </c>
      <c r="G97" s="19"/>
      <c r="I97" s="22">
        <v>88</v>
      </c>
      <c r="J97" s="22">
        <v>210</v>
      </c>
    </row>
    <row r="98" spans="1:10" ht="42" customHeight="1">
      <c r="A98" s="4" t="s">
        <v>99</v>
      </c>
      <c r="B98" s="7"/>
      <c r="C98" s="7"/>
      <c r="D98" s="7"/>
      <c r="E98" s="11" t="s">
        <v>24</v>
      </c>
      <c r="F98" s="14">
        <v>1</v>
      </c>
      <c r="G98" s="18">
        <f>G90+G91+G97</f>
        <v>0</v>
      </c>
      <c r="I98" s="22">
        <v>89</v>
      </c>
      <c r="J98" s="22"/>
    </row>
    <row r="99" spans="1:10" ht="42" customHeight="1">
      <c r="A99" s="4"/>
      <c r="B99" s="7" t="s">
        <v>100</v>
      </c>
      <c r="C99" s="7"/>
      <c r="D99" s="7"/>
      <c r="E99" s="11" t="s">
        <v>24</v>
      </c>
      <c r="F99" s="14">
        <v>1</v>
      </c>
      <c r="G99" s="19"/>
      <c r="I99" s="22">
        <v>90</v>
      </c>
      <c r="J99" s="22">
        <v>220</v>
      </c>
    </row>
    <row r="100" spans="1:10" ht="42" customHeight="1">
      <c r="A100" s="4" t="s">
        <v>101</v>
      </c>
      <c r="B100" s="7"/>
      <c r="C100" s="7"/>
      <c r="D100" s="7"/>
      <c r="E100" s="11" t="s">
        <v>24</v>
      </c>
      <c r="F100" s="14">
        <v>1</v>
      </c>
      <c r="G100" s="18">
        <f>G98+G99</f>
        <v>0</v>
      </c>
      <c r="I100" s="22">
        <v>91</v>
      </c>
      <c r="J100" s="22">
        <v>30</v>
      </c>
    </row>
    <row r="101" spans="1:10" ht="42" customHeight="1">
      <c r="A101" s="5" t="s">
        <v>102</v>
      </c>
      <c r="B101" s="8"/>
      <c r="C101" s="8"/>
      <c r="D101" s="8"/>
      <c r="E101" s="12" t="s">
        <v>103</v>
      </c>
      <c r="F101" s="16" t="s">
        <v>103</v>
      </c>
      <c r="G101" s="20">
        <f>G100</f>
        <v>0</v>
      </c>
      <c r="I101" s="22">
        <v>92</v>
      </c>
      <c r="J101" s="22">
        <v>90</v>
      </c>
    </row>
  </sheetData>
  <sheetProtection sheet="1"/>
  <mergeCells count="98">
    <mergeCell ref="F3:G3"/>
    <mergeCell ref="F4:G4"/>
    <mergeCell ref="F5:G5"/>
    <mergeCell ref="A7:G7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C21:D21"/>
    <mergeCell ref="D22"/>
    <mergeCell ref="D23"/>
    <mergeCell ref="B24:D24"/>
    <mergeCell ref="C25:D25"/>
    <mergeCell ref="D26"/>
    <mergeCell ref="D27"/>
    <mergeCell ref="D28"/>
    <mergeCell ref="B29:D29"/>
    <mergeCell ref="C30:D30"/>
    <mergeCell ref="D31"/>
    <mergeCell ref="D32"/>
    <mergeCell ref="B33:D33"/>
    <mergeCell ref="C34:D34"/>
    <mergeCell ref="D35"/>
    <mergeCell ref="B36:D36"/>
    <mergeCell ref="C37:D37"/>
    <mergeCell ref="D38"/>
    <mergeCell ref="D39"/>
    <mergeCell ref="D40"/>
    <mergeCell ref="B41:D41"/>
    <mergeCell ref="C42:D42"/>
    <mergeCell ref="D43"/>
    <mergeCell ref="B44:D44"/>
    <mergeCell ref="C45:D45"/>
    <mergeCell ref="D46"/>
    <mergeCell ref="D47"/>
    <mergeCell ref="D48"/>
    <mergeCell ref="C49:D49"/>
    <mergeCell ref="D50"/>
    <mergeCell ref="D51"/>
    <mergeCell ref="D52"/>
    <mergeCell ref="D53"/>
    <mergeCell ref="D54"/>
    <mergeCell ref="C55:D55"/>
    <mergeCell ref="D56"/>
    <mergeCell ref="D57"/>
    <mergeCell ref="D58"/>
    <mergeCell ref="D59"/>
    <mergeCell ref="D60"/>
    <mergeCell ref="D61"/>
    <mergeCell ref="D62"/>
    <mergeCell ref="D63"/>
    <mergeCell ref="D64"/>
    <mergeCell ref="B65:D65"/>
    <mergeCell ref="C66:D66"/>
    <mergeCell ref="D67"/>
    <mergeCell ref="D68"/>
    <mergeCell ref="D69"/>
    <mergeCell ref="D70"/>
    <mergeCell ref="D71"/>
    <mergeCell ref="D72"/>
    <mergeCell ref="D73"/>
    <mergeCell ref="D74"/>
    <mergeCell ref="D75"/>
    <mergeCell ref="D76"/>
    <mergeCell ref="D77"/>
    <mergeCell ref="C78:D78"/>
    <mergeCell ref="D79"/>
    <mergeCell ref="D80"/>
    <mergeCell ref="D81"/>
    <mergeCell ref="C82:D82"/>
    <mergeCell ref="D83"/>
    <mergeCell ref="C84:D84"/>
    <mergeCell ref="D85"/>
    <mergeCell ref="C86:D86"/>
    <mergeCell ref="D87"/>
    <mergeCell ref="C88:D88"/>
    <mergeCell ref="D89"/>
    <mergeCell ref="A90:D90"/>
    <mergeCell ref="A91:D91"/>
    <mergeCell ref="B92:D92"/>
    <mergeCell ref="C93:D93"/>
    <mergeCell ref="D94"/>
    <mergeCell ref="B95:D95"/>
    <mergeCell ref="A96:D96"/>
    <mergeCell ref="B97:D97"/>
    <mergeCell ref="A98:D98"/>
    <mergeCell ref="B99:D99"/>
    <mergeCell ref="A100:D100"/>
    <mergeCell ref="A101:D101"/>
  </mergeCells>
  <phoneticPr fontId="1"/>
  <pageMargins left="0.78740157480314965" right="0.78740157480314965" top="0.98425196850393692" bottom="0.98425196850393692" header="0.51181102362204722" footer="0.51181102362204722"/>
  <pageSetup paperSize="9" fitToWidth="1" fitToHeight="99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Apache POI</dc:creator>
  <cp:lastModifiedBy>9410970</cp:lastModifiedBy>
  <dcterms:created xsi:type="dcterms:W3CDTF">2021-11-18T05:26:32Z</dcterms:created>
  <dcterms:modified xsi:type="dcterms:W3CDTF">2021-11-18T06:44:49Z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2021-11-18T06:44:49Z</vt:filetime>
  </property>
</Properties>
</file>